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3\Portal da Transparência\87488\"/>
    </mc:Choice>
  </mc:AlternateContent>
  <xr:revisionPtr revIDLastSave="0" documentId="8_{56C1C8C4-6D6D-48BA-B8E6-6B00EDE01679}" xr6:coauthVersionLast="47" xr6:coauthVersionMax="47" xr10:uidLastSave="{00000000-0000-0000-0000-000000000000}"/>
  <bookViews>
    <workbookView xWindow="-120" yWindow="-120" windowWidth="29040" windowHeight="15840" xr2:uid="{917C64B5-38F9-4B29-94C9-EB92E6938FD5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GGCON'!$A$18:$H$69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GGCON'!$A$1:$H$85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69" i="1" s="1"/>
</calcChain>
</file>

<file path=xl/sharedStrings.xml><?xml version="1.0" encoding="utf-8"?>
<sst xmlns="http://schemas.openxmlformats.org/spreadsheetml/2006/main" count="218" uniqueCount="112">
  <si>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</si>
  <si>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</si>
  <si>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</si>
  <si>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</si>
  <si>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</si>
  <si>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para manutenção de parte de estrutura operacional do Instituto Central - IC, Instituto da Criança e do Adolescente - ICR e Instituto de Psiquiatria - IPq do Hospital das Clínicas da Faculdade de Medicina da Universidade de São Paulo - HCFMUSP</t>
    </r>
  </si>
  <si>
    <r>
      <t xml:space="preserve">CONVÊNIO Nº : </t>
    </r>
    <r>
      <rPr>
        <sz val="11"/>
        <rFont val="Calibri"/>
        <family val="2"/>
        <scheme val="minor"/>
      </rPr>
      <t>538</t>
    </r>
    <r>
      <rPr>
        <sz val="11"/>
        <rFont val="Calibri"/>
        <family val="2"/>
      </rPr>
      <t>/2023</t>
    </r>
  </si>
  <si>
    <t>TERMO ADITIVO Nº:</t>
  </si>
  <si>
    <r>
      <t>EXERCÍCIO:</t>
    </r>
    <r>
      <rPr>
        <sz val="11"/>
        <color indexed="8"/>
        <rFont val="Calibri"/>
        <family val="2"/>
      </rPr>
      <t xml:space="preserve"> NOVEMBRO/2023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</si>
  <si>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</si>
  <si>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</si>
  <si>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</si>
  <si>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</si>
  <si>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indexed="8"/>
        <rFont val="Calibri"/>
        <family val="2"/>
      </rPr>
      <t>R$ 2.794.095,06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</si>
  <si>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</si>
  <si>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</si>
  <si>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</si>
  <si>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</si>
  <si>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</si>
  <si>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</si>
  <si>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</si>
  <si>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</si>
  <si>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</si>
  <si>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</si>
  <si>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2831560</t>
  </si>
  <si>
    <t xml:space="preserve">BOSTON SCIENTIFIC DO BRASIL LTDA                            </t>
  </si>
  <si>
    <t>MATERIAL MÉDICO E HOSPITALAR (*)</t>
  </si>
  <si>
    <t>PAGTO 15.779</t>
  </si>
  <si>
    <t>NF Nº 2831614</t>
  </si>
  <si>
    <t>NF Nº 2831636</t>
  </si>
  <si>
    <t>NF Nº 2416331 (Parte)</t>
  </si>
  <si>
    <t xml:space="preserve">DOMICILI INDUSTRIA E COMÉRCIO DE ALIMENTOS LTDA             </t>
  </si>
  <si>
    <t>RECURSOS HUMANOS (5)</t>
  </si>
  <si>
    <t>PAGTO 29.690 - TRF 71.202</t>
  </si>
  <si>
    <t>TERMO DE RESCISÃO</t>
  </si>
  <si>
    <t>ADRIANA FERREIRA SAMPAIO ALVES</t>
  </si>
  <si>
    <t>PAGTO 29.683</t>
  </si>
  <si>
    <t>FOLHA ANALÍTICA</t>
  </si>
  <si>
    <t>ANA ROSA DE OLIVEIRA RODRIGUES</t>
  </si>
  <si>
    <t>TRF 71.202</t>
  </si>
  <si>
    <t>GRF (Parte)</t>
  </si>
  <si>
    <t>CAIXA ECONÔMICA FEDERAL</t>
  </si>
  <si>
    <t>PAGTO 29.666</t>
  </si>
  <si>
    <t>DARF (Parte)</t>
  </si>
  <si>
    <t xml:space="preserve">SECRETARIA DA RECEITA FEDERAL  </t>
  </si>
  <si>
    <t>PAGTO 29.672</t>
  </si>
  <si>
    <t>PAGTO 29.667</t>
  </si>
  <si>
    <t>NF Nº 322994 (Parte)</t>
  </si>
  <si>
    <t xml:space="preserve">ALELO S.A.                                                  </t>
  </si>
  <si>
    <t>RECIBO DE FÉRIAS</t>
  </si>
  <si>
    <t>ALEX DORTA</t>
  </si>
  <si>
    <t>PAGTO 29.686</t>
  </si>
  <si>
    <t>CAROLINA FERREIRA ALVES E SILVA</t>
  </si>
  <si>
    <t>DANIEL TORREZ SIMON</t>
  </si>
  <si>
    <t>DEBORAH FERREIRA SANTOS</t>
  </si>
  <si>
    <t>EUNICE MARIA DE OLIVEIRA</t>
  </si>
  <si>
    <t>FERNANDA BORGES DA SILVA</t>
  </si>
  <si>
    <t>GP Nº 1363/2023 (Parte)</t>
  </si>
  <si>
    <t xml:space="preserve">DEPARTAMENTO DE RH                                          </t>
  </si>
  <si>
    <t>PAGTO 29.683 - TRF 71.202</t>
  </si>
  <si>
    <t>07/11/23 - 27/11/23</t>
  </si>
  <si>
    <t>JESSICA CRISTIANE DA SILVA</t>
  </si>
  <si>
    <t>KATIA CRISTINA ALVES DE BRITO</t>
  </si>
  <si>
    <t>MAIARA DA SILVA BRANDÃO RODRIGUES</t>
  </si>
  <si>
    <t>NEILA MARIA MAGALHAES DE LIMA</t>
  </si>
  <si>
    <t>PRISCILA BEZERRA NASCIMENTO</t>
  </si>
  <si>
    <t>RAIMUNDA MARIA BRITO DA SILVA</t>
  </si>
  <si>
    <t>REGINA BIAGGI GOMES</t>
  </si>
  <si>
    <t>ROSE MEIRE RIBEIRO DE PINHO</t>
  </si>
  <si>
    <t>TIT. DOC. Nº 2023002739 (Parte)</t>
  </si>
  <si>
    <t xml:space="preserve">SANTANDER- FFM EMPRÉSTIMO                                   </t>
  </si>
  <si>
    <t>PAGTO 29.688</t>
  </si>
  <si>
    <t>SUSLEY CAROLINE MACEDO LINO</t>
  </si>
  <si>
    <t>WERLEIDE MARTINS</t>
  </si>
  <si>
    <t>ALDILANIA MARIA DO NASCIMENTO</t>
  </si>
  <si>
    <t>TIT. DOC. Nº 2023002754 (Parte)</t>
  </si>
  <si>
    <t>COMPROVANTE</t>
  </si>
  <si>
    <t xml:space="preserve">DEBORA DE FATIMA FONSECA                                    </t>
  </si>
  <si>
    <t>TED 25.482</t>
  </si>
  <si>
    <t xml:space="preserve">GABRIELA  DE OLIVEIRA CLEMENTINO                            </t>
  </si>
  <si>
    <t xml:space="preserve">LAIANE SILVA GERMANO                                        </t>
  </si>
  <si>
    <t xml:space="preserve">LUISA VIVIANE NOGUEIRA TORME                                </t>
  </si>
  <si>
    <t>DOC Nº 97788-8 (Parte)</t>
  </si>
  <si>
    <t>SINDICATO DOS ENFERMEIROS DO ESTADO DE SÃO PAULO</t>
  </si>
  <si>
    <t>PAGTO 29.685</t>
  </si>
  <si>
    <t>ANDRIELLY TONDO FLORENCIO</t>
  </si>
  <si>
    <t>RAQUEL BORGES DA SILVA</t>
  </si>
  <si>
    <t>NF Nº 729 (Parte)</t>
  </si>
  <si>
    <t xml:space="preserve">PAGTO 32.670 </t>
  </si>
  <si>
    <t>TIT. DOC. Nº 2023002882 (Parte)</t>
  </si>
  <si>
    <t>PAGTO 32.670</t>
  </si>
  <si>
    <t>MARTA ANTONIA ALENCAR DE OLIVEIRA</t>
  </si>
  <si>
    <t>JANAINA DOS SANTOS DE PAULA SILVA</t>
  </si>
  <si>
    <t>GP Nº 1485/2023 (Parte)</t>
  </si>
  <si>
    <t>N/T</t>
  </si>
  <si>
    <t>CRÉDITO INDEVIDO - ACERTADO DIA 15/12/23</t>
  </si>
  <si>
    <t>ACERTO DE DÉBITO INDEVIDO DO DIA 31/10/23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</si>
  <si>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</si>
  <si>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</si>
  <si>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</si>
  <si>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</si>
  <si>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</si>
  <si>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</si>
  <si>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</si>
  <si>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</si>
  <si>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09 de janeiro de 2024</t>
    </r>
  </si>
  <si>
    <r>
      <t xml:space="preserve">RESPONSÁVEL: </t>
    </r>
    <r>
      <rPr>
        <sz val="10"/>
        <rFont val="Calibri"/>
        <family val="2"/>
      </rPr>
      <t>Amaro Angrisano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</si>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</sst>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67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164" fontId="17" fillId="0" borderId="2" xfId="5" applyNumberFormat="1" applyFont="1" applyBorder="1"/>
    <xf numFmtId="4" fontId="18" fillId="0" borderId="0" xfId="1" applyNumberFormat="1" applyFont="1"/>
    <xf numFmtId="0" fontId="16" fillId="0" borderId="6" xfId="1" applyFont="1" applyBorder="1"/>
    <xf numFmtId="0" fontId="16" fillId="0" borderId="7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8" fillId="0" borderId="5" xfId="1" applyFont="1" applyBorder="1" applyAlignment="1">
      <alignment horizontal="left"/>
    </xf>
    <xf numFmtId="164" fontId="19" fillId="0" borderId="2" xfId="5" applyNumberFormat="1" applyFont="1" applyBorder="1"/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3" fontId="1" fillId="0" borderId="0" xfId="1" applyNumberFormat="1"/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vertical="center" wrapText="1"/>
    </xf>
    <xf numFmtId="43" fontId="19" fillId="0" borderId="0" xfId="5" applyNumberFormat="1" applyFont="1"/>
    <xf numFmtId="0" fontId="17" fillId="0" borderId="0" xfId="6" applyFont="1"/>
    <xf numFmtId="0" fontId="6" fillId="0" borderId="0" xfId="6" applyFont="1"/>
    <xf numFmtId="43" fontId="6" fillId="0" borderId="0" xfId="1" applyNumberFormat="1" applyFont="1"/>
    <xf numFmtId="0" fontId="17" fillId="0" borderId="1" xfId="6" applyFont="1" applyBorder="1"/>
    <xf numFmtId="0" fontId="6" fillId="0" borderId="1" xfId="6" applyFont="1" applyBorder="1"/>
    <xf numFmtId="0" fontId="17" fillId="0" borderId="9" xfId="6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7">
    <cellStyle name="Normal" xfId="0" builtinId="0"/>
    <cellStyle name="Normal 2 2 2 2 12" xfId="5" xr:uid="{14A328B5-F5FB-49BE-911C-1E59D3EABB18}"/>
    <cellStyle name="Normal 3 2 2 3" xfId="2" xr:uid="{422612C0-1DEF-4EBD-B5F6-AFD5F87B09B2}"/>
    <cellStyle name="Normal 3 3 3" xfId="6" xr:uid="{E6242949-DF63-4AAF-BFB2-D6ED0A1012C8}"/>
    <cellStyle name="Normal 4 3 2 2" xfId="4" xr:uid="{58D8A2E8-3EDA-44AC-BC8D-975122E80C24}"/>
    <cellStyle name="Normal 4 3 2 3 2" xfId="1" xr:uid="{3D62D7F6-2D30-4265-BBE1-FA48FA31E427}"/>
    <cellStyle name="Normal 4 3 3" xfId="3" xr:uid="{A6107248-5D3B-4CB0-9BF1-8C4F9B45B7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95250</xdr:rowOff>
    </xdr:from>
    <xdr:ext cx="923925" cy="714375"/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5DA93C20-1F67-4B05-83CD-9C658EEB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3\1%20-%20CONV&#202;NIOS\87.488%20-%20CONV.53823-SES-ENFERMAGEM%20HCFMUSP\11%20-%20Novembro_23\87488%20CONV.53823-SES-ENFERMAGEM%20HCFMUSP%20-%2011.xlsx" TargetMode="External"/><Relationship Id="rId1" Type="http://schemas.openxmlformats.org/officeDocument/2006/relationships/externalLinkPath" Target="/Controladoria/Projetos%20Controladoria/Subven&#231;&#245;es/SES/ativas/SES%20-%202023/1%20-%20CONV&#202;NIOS/87.488%20-%20CONV.53823-SES-ENFERMAGEM%20HCFMUSP/11%20-%20Novembro_23/87488%20CONV.53823-SES-ENFERMAGEM%20HCFMUSP%20-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G 87.488"/>
      <sheetName val="CG 87.034"/>
      <sheetName val="CG 87.035"/>
      <sheetName val="CG 87.036"/>
      <sheetName val="Conciliação"/>
      <sheetName val="TED"/>
      <sheetName val="Composição"/>
      <sheetName val="Pré-Prestação"/>
      <sheetName val="Anexo GGCON"/>
      <sheetName val="CONCILIAÇÃO BANCÁRIA "/>
      <sheetName val="FORA DE VIGÊ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0EF0-800E-4333-A49E-A6DB2A0A03F1}">
  <sheetPr>
    <tabColor rgb="FFFFFF00"/>
  </sheetPr>
  <dimension ref="A1:L85"/>
  <sheetViews>
    <sheetView tabSelected="1" topLeftCell="A51" workbookViewId="0">
      <selection activeCell="G70" sqref="G70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3.42578125" style="2" customWidth="1"/>
    <col min="5" max="5" width="31.28515625" style="2" customWidth="1"/>
    <col min="6" max="6" width="13.140625" style="2" customWidth="1"/>
    <col min="7" max="7" width="19.7109375" style="2" customWidth="1"/>
    <col min="8" max="8" width="22.28515625" style="2" customWidth="1"/>
    <col min="9" max="9" width="9.140625" style="2"/>
    <col min="10" max="10" width="12.42578125" style="2" customWidth="1"/>
    <col min="11" max="11" width="9.42578125" style="2" customWidth="1"/>
    <col min="12" max="12" width="12" style="2" customWidth="1"/>
    <col min="13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8.2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10.5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1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11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11" s="20" customFormat="1" ht="13.5" customHeight="1" x14ac:dyDescent="0.2">
      <c r="A19" s="29">
        <v>1</v>
      </c>
      <c r="B19" s="30">
        <v>45118</v>
      </c>
      <c r="C19" s="31" t="s">
        <v>24</v>
      </c>
      <c r="D19" s="32" t="s">
        <v>25</v>
      </c>
      <c r="E19" s="32" t="s">
        <v>26</v>
      </c>
      <c r="F19" s="33">
        <v>6331.49</v>
      </c>
      <c r="G19" s="34" t="s">
        <v>27</v>
      </c>
      <c r="H19" s="30">
        <v>45238</v>
      </c>
    </row>
    <row r="20" spans="1:11" s="20" customFormat="1" ht="13.5" customHeight="1" x14ac:dyDescent="0.2">
      <c r="A20" s="29">
        <v>2</v>
      </c>
      <c r="B20" s="30">
        <v>45118</v>
      </c>
      <c r="C20" s="31" t="s">
        <v>28</v>
      </c>
      <c r="D20" s="32" t="s">
        <v>25</v>
      </c>
      <c r="E20" s="32" t="s">
        <v>26</v>
      </c>
      <c r="F20" s="33">
        <v>5740</v>
      </c>
      <c r="G20" s="34" t="s">
        <v>27</v>
      </c>
      <c r="H20" s="30">
        <v>45238</v>
      </c>
    </row>
    <row r="21" spans="1:11" s="20" customFormat="1" ht="13.5" customHeight="1" x14ac:dyDescent="0.2">
      <c r="A21" s="29">
        <v>3</v>
      </c>
      <c r="B21" s="30">
        <v>45118</v>
      </c>
      <c r="C21" s="31" t="s">
        <v>29</v>
      </c>
      <c r="D21" s="32" t="s">
        <v>25</v>
      </c>
      <c r="E21" s="32" t="s">
        <v>26</v>
      </c>
      <c r="F21" s="33">
        <v>6314</v>
      </c>
      <c r="G21" s="34" t="s">
        <v>27</v>
      </c>
      <c r="H21" s="30">
        <v>45238</v>
      </c>
    </row>
    <row r="22" spans="1:11" s="20" customFormat="1" ht="13.5" customHeight="1" x14ac:dyDescent="0.2">
      <c r="A22" s="29">
        <v>4</v>
      </c>
      <c r="B22" s="30">
        <v>45223</v>
      </c>
      <c r="C22" s="31" t="s">
        <v>30</v>
      </c>
      <c r="D22" s="32" t="s">
        <v>31</v>
      </c>
      <c r="E22" s="32" t="s">
        <v>32</v>
      </c>
      <c r="F22" s="33">
        <v>37316.089999999997</v>
      </c>
      <c r="G22" s="34" t="s">
        <v>33</v>
      </c>
      <c r="H22" s="30">
        <v>45260</v>
      </c>
    </row>
    <row r="23" spans="1:11" s="20" customFormat="1" ht="13.5" customHeight="1" x14ac:dyDescent="0.2">
      <c r="A23" s="29">
        <v>5</v>
      </c>
      <c r="B23" s="30">
        <v>45230</v>
      </c>
      <c r="C23" s="31" t="s">
        <v>34</v>
      </c>
      <c r="D23" s="32" t="s">
        <v>35</v>
      </c>
      <c r="E23" s="32" t="s">
        <v>32</v>
      </c>
      <c r="F23" s="33">
        <v>11118.01</v>
      </c>
      <c r="G23" s="34" t="s">
        <v>36</v>
      </c>
      <c r="H23" s="30">
        <v>45237</v>
      </c>
    </row>
    <row r="24" spans="1:11" s="20" customFormat="1" ht="13.5" customHeight="1" x14ac:dyDescent="0.2">
      <c r="A24" s="29">
        <v>6</v>
      </c>
      <c r="B24" s="30">
        <v>45230</v>
      </c>
      <c r="C24" s="31" t="s">
        <v>37</v>
      </c>
      <c r="D24" s="32" t="s">
        <v>38</v>
      </c>
      <c r="E24" s="32" t="s">
        <v>32</v>
      </c>
      <c r="F24" s="33">
        <v>-1685.3899999999999</v>
      </c>
      <c r="G24" s="34" t="s">
        <v>39</v>
      </c>
      <c r="H24" s="30">
        <v>45257</v>
      </c>
    </row>
    <row r="25" spans="1:11" s="20" customFormat="1" ht="13.5" customHeight="1" x14ac:dyDescent="0.2">
      <c r="A25" s="29">
        <v>7</v>
      </c>
      <c r="B25" s="30">
        <v>45230</v>
      </c>
      <c r="C25" s="31" t="s">
        <v>40</v>
      </c>
      <c r="D25" s="32" t="s">
        <v>41</v>
      </c>
      <c r="E25" s="32" t="s">
        <v>32</v>
      </c>
      <c r="F25" s="33">
        <v>140016.95999999999</v>
      </c>
      <c r="G25" s="34" t="s">
        <v>42</v>
      </c>
      <c r="H25" s="30">
        <v>45237</v>
      </c>
    </row>
    <row r="26" spans="1:11" s="20" customFormat="1" ht="13.5" customHeight="1" x14ac:dyDescent="0.2">
      <c r="A26" s="29">
        <v>8</v>
      </c>
      <c r="B26" s="30">
        <v>45230</v>
      </c>
      <c r="C26" s="31" t="s">
        <v>43</v>
      </c>
      <c r="D26" s="32" t="s">
        <v>44</v>
      </c>
      <c r="E26" s="32" t="s">
        <v>32</v>
      </c>
      <c r="F26" s="33">
        <v>174936.78</v>
      </c>
      <c r="G26" s="34" t="s">
        <v>45</v>
      </c>
      <c r="H26" s="30">
        <v>45247</v>
      </c>
    </row>
    <row r="27" spans="1:11" s="20" customFormat="1" ht="13.5" customHeight="1" x14ac:dyDescent="0.2">
      <c r="A27" s="29">
        <v>9</v>
      </c>
      <c r="B27" s="30">
        <v>45230</v>
      </c>
      <c r="C27" s="31" t="s">
        <v>43</v>
      </c>
      <c r="D27" s="32" t="s">
        <v>44</v>
      </c>
      <c r="E27" s="32" t="s">
        <v>32</v>
      </c>
      <c r="F27" s="33">
        <v>194653.69999999995</v>
      </c>
      <c r="G27" s="34" t="s">
        <v>46</v>
      </c>
      <c r="H27" s="30">
        <v>45247</v>
      </c>
    </row>
    <row r="28" spans="1:11" s="20" customFormat="1" ht="13.5" customHeight="1" x14ac:dyDescent="0.2">
      <c r="A28" s="29">
        <v>10</v>
      </c>
      <c r="B28" s="30">
        <v>45231</v>
      </c>
      <c r="C28" s="31" t="s">
        <v>47</v>
      </c>
      <c r="D28" s="32" t="s">
        <v>48</v>
      </c>
      <c r="E28" s="32" t="s">
        <v>32</v>
      </c>
      <c r="F28" s="33">
        <v>87660</v>
      </c>
      <c r="G28" s="34" t="s">
        <v>36</v>
      </c>
      <c r="H28" s="30">
        <v>45260</v>
      </c>
    </row>
    <row r="29" spans="1:11" s="20" customFormat="1" ht="13.5" customHeight="1" x14ac:dyDescent="0.2">
      <c r="A29" s="29">
        <v>11</v>
      </c>
      <c r="B29" s="30">
        <v>45231</v>
      </c>
      <c r="C29" s="31" t="s">
        <v>49</v>
      </c>
      <c r="D29" s="32" t="s">
        <v>50</v>
      </c>
      <c r="E29" s="32" t="s">
        <v>32</v>
      </c>
      <c r="F29" s="33">
        <v>7286.43</v>
      </c>
      <c r="G29" s="34" t="s">
        <v>51</v>
      </c>
      <c r="H29" s="30">
        <v>45231</v>
      </c>
    </row>
    <row r="30" spans="1:11" s="20" customFormat="1" ht="13.5" customHeight="1" x14ac:dyDescent="0.2">
      <c r="A30" s="29">
        <v>12</v>
      </c>
      <c r="B30" s="30">
        <v>45231</v>
      </c>
      <c r="C30" s="31" t="s">
        <v>49</v>
      </c>
      <c r="D30" s="32" t="s">
        <v>52</v>
      </c>
      <c r="E30" s="32" t="s">
        <v>32</v>
      </c>
      <c r="F30" s="33">
        <v>4026.47</v>
      </c>
      <c r="G30" s="34" t="s">
        <v>51</v>
      </c>
      <c r="H30" s="30">
        <v>45231</v>
      </c>
    </row>
    <row r="31" spans="1:11" s="20" customFormat="1" ht="13.5" customHeight="1" x14ac:dyDescent="0.2">
      <c r="A31" s="29">
        <v>13</v>
      </c>
      <c r="B31" s="30">
        <v>45231</v>
      </c>
      <c r="C31" s="31" t="s">
        <v>49</v>
      </c>
      <c r="D31" s="32" t="s">
        <v>53</v>
      </c>
      <c r="E31" s="32" t="s">
        <v>32</v>
      </c>
      <c r="F31" s="33">
        <v>3964.25</v>
      </c>
      <c r="G31" s="34" t="s">
        <v>51</v>
      </c>
      <c r="H31" s="30">
        <v>45231</v>
      </c>
    </row>
    <row r="32" spans="1:11" s="20" customFormat="1" ht="13.5" customHeight="1" x14ac:dyDescent="0.2">
      <c r="A32" s="29">
        <v>14</v>
      </c>
      <c r="B32" s="30">
        <v>45231</v>
      </c>
      <c r="C32" s="31" t="s">
        <v>49</v>
      </c>
      <c r="D32" s="32" t="s">
        <v>54</v>
      </c>
      <c r="E32" s="32" t="s">
        <v>32</v>
      </c>
      <c r="F32" s="33">
        <v>7299.12</v>
      </c>
      <c r="G32" s="34" t="s">
        <v>51</v>
      </c>
      <c r="H32" s="30">
        <v>45231</v>
      </c>
    </row>
    <row r="33" spans="1:8" s="20" customFormat="1" ht="13.5" customHeight="1" x14ac:dyDescent="0.2">
      <c r="A33" s="29">
        <v>15</v>
      </c>
      <c r="B33" s="30">
        <v>45231</v>
      </c>
      <c r="C33" s="31" t="s">
        <v>49</v>
      </c>
      <c r="D33" s="32" t="s">
        <v>55</v>
      </c>
      <c r="E33" s="32" t="s">
        <v>32</v>
      </c>
      <c r="F33" s="33">
        <v>3921.98</v>
      </c>
      <c r="G33" s="34" t="s">
        <v>51</v>
      </c>
      <c r="H33" s="30">
        <v>45231</v>
      </c>
    </row>
    <row r="34" spans="1:8" s="20" customFormat="1" ht="13.5" customHeight="1" x14ac:dyDescent="0.2">
      <c r="A34" s="29">
        <v>16</v>
      </c>
      <c r="B34" s="30">
        <v>45231</v>
      </c>
      <c r="C34" s="31" t="s">
        <v>49</v>
      </c>
      <c r="D34" s="32" t="s">
        <v>56</v>
      </c>
      <c r="E34" s="32" t="s">
        <v>32</v>
      </c>
      <c r="F34" s="33">
        <v>7286.43</v>
      </c>
      <c r="G34" s="34" t="s">
        <v>51</v>
      </c>
      <c r="H34" s="30">
        <v>45231</v>
      </c>
    </row>
    <row r="35" spans="1:8" s="20" customFormat="1" ht="13.5" customHeight="1" x14ac:dyDescent="0.2">
      <c r="A35" s="29">
        <v>17</v>
      </c>
      <c r="B35" s="30">
        <v>45231</v>
      </c>
      <c r="C35" s="31" t="s">
        <v>57</v>
      </c>
      <c r="D35" s="32" t="s">
        <v>58</v>
      </c>
      <c r="E35" s="32" t="s">
        <v>32</v>
      </c>
      <c r="F35" s="33">
        <v>1112976.9699999997</v>
      </c>
      <c r="G35" s="34" t="s">
        <v>59</v>
      </c>
      <c r="H35" s="30" t="s">
        <v>60</v>
      </c>
    </row>
    <row r="36" spans="1:8" s="20" customFormat="1" ht="13.5" customHeight="1" x14ac:dyDescent="0.2">
      <c r="A36" s="29">
        <v>18</v>
      </c>
      <c r="B36" s="30">
        <v>45231</v>
      </c>
      <c r="C36" s="31" t="s">
        <v>49</v>
      </c>
      <c r="D36" s="32" t="s">
        <v>61</v>
      </c>
      <c r="E36" s="32" t="s">
        <v>32</v>
      </c>
      <c r="F36" s="33">
        <v>3919.65</v>
      </c>
      <c r="G36" s="34" t="s">
        <v>51</v>
      </c>
      <c r="H36" s="30">
        <v>45231</v>
      </c>
    </row>
    <row r="37" spans="1:8" s="20" customFormat="1" ht="13.5" customHeight="1" x14ac:dyDescent="0.2">
      <c r="A37" s="29">
        <v>19</v>
      </c>
      <c r="B37" s="30">
        <v>45231</v>
      </c>
      <c r="C37" s="31" t="s">
        <v>49</v>
      </c>
      <c r="D37" s="32" t="s">
        <v>62</v>
      </c>
      <c r="E37" s="32" t="s">
        <v>32</v>
      </c>
      <c r="F37" s="33">
        <v>8122.04</v>
      </c>
      <c r="G37" s="34" t="s">
        <v>51</v>
      </c>
      <c r="H37" s="30">
        <v>45231</v>
      </c>
    </row>
    <row r="38" spans="1:8" s="20" customFormat="1" ht="13.5" customHeight="1" x14ac:dyDescent="0.2">
      <c r="A38" s="29">
        <v>20</v>
      </c>
      <c r="B38" s="30">
        <v>45231</v>
      </c>
      <c r="C38" s="31" t="s">
        <v>34</v>
      </c>
      <c r="D38" s="32" t="s">
        <v>63</v>
      </c>
      <c r="E38" s="32" t="s">
        <v>32</v>
      </c>
      <c r="F38" s="33">
        <v>8668.31</v>
      </c>
      <c r="G38" s="34" t="s">
        <v>36</v>
      </c>
      <c r="H38" s="30">
        <v>45240</v>
      </c>
    </row>
    <row r="39" spans="1:8" s="20" customFormat="1" ht="13.5" customHeight="1" x14ac:dyDescent="0.2">
      <c r="A39" s="29">
        <v>21</v>
      </c>
      <c r="B39" s="30">
        <v>45231</v>
      </c>
      <c r="C39" s="31" t="s">
        <v>49</v>
      </c>
      <c r="D39" s="32" t="s">
        <v>64</v>
      </c>
      <c r="E39" s="32" t="s">
        <v>32</v>
      </c>
      <c r="F39" s="33">
        <v>8679.2199999999993</v>
      </c>
      <c r="G39" s="34" t="s">
        <v>51</v>
      </c>
      <c r="H39" s="30">
        <v>45231</v>
      </c>
    </row>
    <row r="40" spans="1:8" s="20" customFormat="1" ht="13.5" customHeight="1" x14ac:dyDescent="0.2">
      <c r="A40" s="29">
        <v>22</v>
      </c>
      <c r="B40" s="30">
        <v>45231</v>
      </c>
      <c r="C40" s="31" t="s">
        <v>49</v>
      </c>
      <c r="D40" s="32" t="s">
        <v>65</v>
      </c>
      <c r="E40" s="32" t="s">
        <v>32</v>
      </c>
      <c r="F40" s="33">
        <v>7286.43</v>
      </c>
      <c r="G40" s="34" t="s">
        <v>51</v>
      </c>
      <c r="H40" s="30">
        <v>45231</v>
      </c>
    </row>
    <row r="41" spans="1:8" s="20" customFormat="1" ht="13.5" customHeight="1" x14ac:dyDescent="0.2">
      <c r="A41" s="29">
        <v>23</v>
      </c>
      <c r="B41" s="30">
        <v>45231</v>
      </c>
      <c r="C41" s="31" t="s">
        <v>49</v>
      </c>
      <c r="D41" s="32" t="s">
        <v>66</v>
      </c>
      <c r="E41" s="32" t="s">
        <v>32</v>
      </c>
      <c r="F41" s="33">
        <v>2131.08</v>
      </c>
      <c r="G41" s="34" t="s">
        <v>51</v>
      </c>
      <c r="H41" s="30">
        <v>45231</v>
      </c>
    </row>
    <row r="42" spans="1:8" s="20" customFormat="1" ht="13.5" customHeight="1" x14ac:dyDescent="0.2">
      <c r="A42" s="29">
        <v>24</v>
      </c>
      <c r="B42" s="30">
        <v>45231</v>
      </c>
      <c r="C42" s="31" t="s">
        <v>49</v>
      </c>
      <c r="D42" s="32" t="s">
        <v>67</v>
      </c>
      <c r="E42" s="32" t="s">
        <v>32</v>
      </c>
      <c r="F42" s="33">
        <v>9102.14</v>
      </c>
      <c r="G42" s="34" t="s">
        <v>51</v>
      </c>
      <c r="H42" s="30">
        <v>45231</v>
      </c>
    </row>
    <row r="43" spans="1:8" s="20" customFormat="1" ht="13.5" customHeight="1" x14ac:dyDescent="0.2">
      <c r="A43" s="29">
        <v>25</v>
      </c>
      <c r="B43" s="30">
        <v>45231</v>
      </c>
      <c r="C43" s="31" t="s">
        <v>49</v>
      </c>
      <c r="D43" s="32" t="s">
        <v>68</v>
      </c>
      <c r="E43" s="32" t="s">
        <v>32</v>
      </c>
      <c r="F43" s="33">
        <v>3891.12</v>
      </c>
      <c r="G43" s="34" t="s">
        <v>51</v>
      </c>
      <c r="H43" s="30">
        <v>45231</v>
      </c>
    </row>
    <row r="44" spans="1:8" s="20" customFormat="1" ht="13.5" customHeight="1" x14ac:dyDescent="0.2">
      <c r="A44" s="29">
        <v>26</v>
      </c>
      <c r="B44" s="30">
        <v>45231</v>
      </c>
      <c r="C44" s="31" t="s">
        <v>69</v>
      </c>
      <c r="D44" s="32" t="s">
        <v>70</v>
      </c>
      <c r="E44" s="32" t="s">
        <v>32</v>
      </c>
      <c r="F44" s="33">
        <v>108118.93</v>
      </c>
      <c r="G44" s="34" t="s">
        <v>71</v>
      </c>
      <c r="H44" s="30">
        <v>45240</v>
      </c>
    </row>
    <row r="45" spans="1:8" s="20" customFormat="1" ht="13.5" customHeight="1" x14ac:dyDescent="0.2">
      <c r="A45" s="29">
        <v>27</v>
      </c>
      <c r="B45" s="30">
        <v>45231</v>
      </c>
      <c r="C45" s="31" t="s">
        <v>49</v>
      </c>
      <c r="D45" s="32" t="s">
        <v>72</v>
      </c>
      <c r="E45" s="32" t="s">
        <v>32</v>
      </c>
      <c r="F45" s="33">
        <v>8281.41</v>
      </c>
      <c r="G45" s="34" t="s">
        <v>51</v>
      </c>
      <c r="H45" s="30">
        <v>45231</v>
      </c>
    </row>
    <row r="46" spans="1:8" s="20" customFormat="1" ht="13.5" customHeight="1" x14ac:dyDescent="0.2">
      <c r="A46" s="29">
        <v>28</v>
      </c>
      <c r="B46" s="30">
        <v>45231</v>
      </c>
      <c r="C46" s="31" t="s">
        <v>49</v>
      </c>
      <c r="D46" s="32" t="s">
        <v>73</v>
      </c>
      <c r="E46" s="32" t="s">
        <v>32</v>
      </c>
      <c r="F46" s="33">
        <v>9994.6</v>
      </c>
      <c r="G46" s="34" t="s">
        <v>51</v>
      </c>
      <c r="H46" s="30">
        <v>45231</v>
      </c>
    </row>
    <row r="47" spans="1:8" s="20" customFormat="1" ht="13.5" customHeight="1" x14ac:dyDescent="0.2">
      <c r="A47" s="29">
        <v>29</v>
      </c>
      <c r="B47" s="30">
        <v>45236</v>
      </c>
      <c r="C47" s="31" t="s">
        <v>34</v>
      </c>
      <c r="D47" s="32" t="s">
        <v>74</v>
      </c>
      <c r="E47" s="32" t="s">
        <v>32</v>
      </c>
      <c r="F47" s="33">
        <v>2588.27</v>
      </c>
      <c r="G47" s="34" t="s">
        <v>36</v>
      </c>
      <c r="H47" s="30">
        <v>45244</v>
      </c>
    </row>
    <row r="48" spans="1:8" s="20" customFormat="1" ht="13.5" customHeight="1" x14ac:dyDescent="0.2">
      <c r="A48" s="29">
        <v>30</v>
      </c>
      <c r="B48" s="30">
        <v>45236</v>
      </c>
      <c r="C48" s="31" t="s">
        <v>75</v>
      </c>
      <c r="D48" s="32" t="s">
        <v>70</v>
      </c>
      <c r="E48" s="32" t="s">
        <v>32</v>
      </c>
      <c r="F48" s="33">
        <v>5986</v>
      </c>
      <c r="G48" s="34" t="s">
        <v>71</v>
      </c>
      <c r="H48" s="30">
        <v>45237</v>
      </c>
    </row>
    <row r="49" spans="1:8" s="20" customFormat="1" ht="13.5" customHeight="1" x14ac:dyDescent="0.2">
      <c r="A49" s="29">
        <v>31</v>
      </c>
      <c r="B49" s="30">
        <v>45237</v>
      </c>
      <c r="C49" s="31" t="s">
        <v>76</v>
      </c>
      <c r="D49" s="32" t="s">
        <v>77</v>
      </c>
      <c r="E49" s="32" t="s">
        <v>32</v>
      </c>
      <c r="F49" s="33">
        <v>732.02</v>
      </c>
      <c r="G49" s="34" t="s">
        <v>78</v>
      </c>
      <c r="H49" s="30">
        <v>45237</v>
      </c>
    </row>
    <row r="50" spans="1:8" s="20" customFormat="1" ht="13.5" customHeight="1" x14ac:dyDescent="0.2">
      <c r="A50" s="29">
        <v>32</v>
      </c>
      <c r="B50" s="30">
        <v>45237</v>
      </c>
      <c r="C50" s="31" t="s">
        <v>76</v>
      </c>
      <c r="D50" s="32" t="s">
        <v>79</v>
      </c>
      <c r="E50" s="32" t="s">
        <v>32</v>
      </c>
      <c r="F50" s="33">
        <v>2308.89</v>
      </c>
      <c r="G50" s="34" t="s">
        <v>78</v>
      </c>
      <c r="H50" s="30">
        <v>45237</v>
      </c>
    </row>
    <row r="51" spans="1:8" s="20" customFormat="1" ht="13.5" customHeight="1" x14ac:dyDescent="0.2">
      <c r="A51" s="29">
        <v>33</v>
      </c>
      <c r="B51" s="30">
        <v>45237</v>
      </c>
      <c r="C51" s="31" t="s">
        <v>76</v>
      </c>
      <c r="D51" s="32" t="s">
        <v>80</v>
      </c>
      <c r="E51" s="32" t="s">
        <v>32</v>
      </c>
      <c r="F51" s="33">
        <v>1181.95</v>
      </c>
      <c r="G51" s="34" t="s">
        <v>78</v>
      </c>
      <c r="H51" s="30">
        <v>45237</v>
      </c>
    </row>
    <row r="52" spans="1:8" s="20" customFormat="1" ht="13.5" customHeight="1" x14ac:dyDescent="0.2">
      <c r="A52" s="29">
        <v>34</v>
      </c>
      <c r="B52" s="30">
        <v>45237</v>
      </c>
      <c r="C52" s="31" t="s">
        <v>76</v>
      </c>
      <c r="D52" s="32" t="s">
        <v>81</v>
      </c>
      <c r="E52" s="32" t="s">
        <v>32</v>
      </c>
      <c r="F52" s="33">
        <v>972.74</v>
      </c>
      <c r="G52" s="34" t="s">
        <v>78</v>
      </c>
      <c r="H52" s="30">
        <v>45237</v>
      </c>
    </row>
    <row r="53" spans="1:8" s="20" customFormat="1" ht="13.5" customHeight="1" x14ac:dyDescent="0.2">
      <c r="A53" s="29">
        <v>35</v>
      </c>
      <c r="B53" s="30">
        <v>45238</v>
      </c>
      <c r="C53" s="31" t="s">
        <v>82</v>
      </c>
      <c r="D53" s="32" t="s">
        <v>83</v>
      </c>
      <c r="E53" s="32" t="s">
        <v>32</v>
      </c>
      <c r="F53" s="33">
        <v>75</v>
      </c>
      <c r="G53" s="34" t="s">
        <v>84</v>
      </c>
      <c r="H53" s="30">
        <v>45240</v>
      </c>
    </row>
    <row r="54" spans="1:8" s="20" customFormat="1" ht="13.5" customHeight="1" x14ac:dyDescent="0.2">
      <c r="A54" s="29">
        <v>36</v>
      </c>
      <c r="B54" s="30">
        <v>45240</v>
      </c>
      <c r="C54" s="31" t="s">
        <v>49</v>
      </c>
      <c r="D54" s="32" t="s">
        <v>85</v>
      </c>
      <c r="E54" s="32" t="s">
        <v>32</v>
      </c>
      <c r="F54" s="33">
        <v>3667.6</v>
      </c>
      <c r="G54" s="34" t="s">
        <v>51</v>
      </c>
      <c r="H54" s="30">
        <v>45240</v>
      </c>
    </row>
    <row r="55" spans="1:8" s="20" customFormat="1" ht="13.5" customHeight="1" x14ac:dyDescent="0.2">
      <c r="A55" s="29">
        <v>37</v>
      </c>
      <c r="B55" s="30">
        <v>45240</v>
      </c>
      <c r="C55" s="31" t="s">
        <v>49</v>
      </c>
      <c r="D55" s="32" t="s">
        <v>86</v>
      </c>
      <c r="E55" s="32" t="s">
        <v>32</v>
      </c>
      <c r="F55" s="33">
        <v>4026.47</v>
      </c>
      <c r="G55" s="34" t="s">
        <v>51</v>
      </c>
      <c r="H55" s="30">
        <v>45240</v>
      </c>
    </row>
    <row r="56" spans="1:8" s="20" customFormat="1" ht="13.5" customHeight="1" x14ac:dyDescent="0.2">
      <c r="A56" s="29">
        <v>38</v>
      </c>
      <c r="B56" s="30">
        <v>45242</v>
      </c>
      <c r="C56" s="31" t="s">
        <v>87</v>
      </c>
      <c r="D56" s="32" t="s">
        <v>31</v>
      </c>
      <c r="E56" s="32" t="s">
        <v>32</v>
      </c>
      <c r="F56" s="33">
        <v>1548</v>
      </c>
      <c r="G56" s="34" t="s">
        <v>88</v>
      </c>
      <c r="H56" s="30">
        <v>45260</v>
      </c>
    </row>
    <row r="57" spans="1:8" s="20" customFormat="1" ht="13.5" customHeight="1" x14ac:dyDescent="0.2">
      <c r="A57" s="29">
        <v>39</v>
      </c>
      <c r="B57" s="30">
        <v>45246</v>
      </c>
      <c r="C57" s="31" t="s">
        <v>89</v>
      </c>
      <c r="D57" s="32" t="s">
        <v>58</v>
      </c>
      <c r="E57" s="32" t="s">
        <v>32</v>
      </c>
      <c r="F57" s="33">
        <v>400.4</v>
      </c>
      <c r="G57" s="34" t="s">
        <v>90</v>
      </c>
      <c r="H57" s="30">
        <v>45247</v>
      </c>
    </row>
    <row r="58" spans="1:8" s="20" customFormat="1" ht="13.5" customHeight="1" x14ac:dyDescent="0.2">
      <c r="A58" s="29">
        <v>40</v>
      </c>
      <c r="B58" s="30">
        <v>45247</v>
      </c>
      <c r="C58" s="31" t="s">
        <v>49</v>
      </c>
      <c r="D58" s="32" t="s">
        <v>91</v>
      </c>
      <c r="E58" s="32" t="s">
        <v>32</v>
      </c>
      <c r="F58" s="33">
        <v>3946.73</v>
      </c>
      <c r="G58" s="34" t="s">
        <v>51</v>
      </c>
      <c r="H58" s="30">
        <v>45247</v>
      </c>
    </row>
    <row r="59" spans="1:8" s="20" customFormat="1" ht="13.5" customHeight="1" x14ac:dyDescent="0.2">
      <c r="A59" s="29">
        <v>41</v>
      </c>
      <c r="B59" s="30">
        <v>45254</v>
      </c>
      <c r="C59" s="31" t="s">
        <v>49</v>
      </c>
      <c r="D59" s="32" t="s">
        <v>92</v>
      </c>
      <c r="E59" s="32" t="s">
        <v>32</v>
      </c>
      <c r="F59" s="33">
        <v>4106.6899999999996</v>
      </c>
      <c r="G59" s="34" t="s">
        <v>51</v>
      </c>
      <c r="H59" s="30">
        <v>45254</v>
      </c>
    </row>
    <row r="60" spans="1:8" s="20" customFormat="1" ht="13.5" customHeight="1" x14ac:dyDescent="0.2">
      <c r="A60" s="29">
        <v>42</v>
      </c>
      <c r="B60" s="30">
        <v>45260</v>
      </c>
      <c r="C60" s="31" t="s">
        <v>93</v>
      </c>
      <c r="D60" s="32" t="s">
        <v>58</v>
      </c>
      <c r="E60" s="32" t="s">
        <v>32</v>
      </c>
      <c r="F60" s="33">
        <v>724930.64999999991</v>
      </c>
      <c r="G60" s="34" t="s">
        <v>36</v>
      </c>
      <c r="H60" s="30">
        <v>45260</v>
      </c>
    </row>
    <row r="61" spans="1:8" s="20" customFormat="1" ht="13.5" customHeight="1" x14ac:dyDescent="0.2">
      <c r="A61" s="29">
        <v>43</v>
      </c>
      <c r="B61" s="30" t="s">
        <v>94</v>
      </c>
      <c r="C61" s="31" t="s">
        <v>94</v>
      </c>
      <c r="D61" s="32" t="s">
        <v>95</v>
      </c>
      <c r="E61" s="32" t="s">
        <v>32</v>
      </c>
      <c r="F61" s="33">
        <v>-9</v>
      </c>
      <c r="G61" s="34" t="s">
        <v>90</v>
      </c>
      <c r="H61" s="30">
        <v>45260</v>
      </c>
    </row>
    <row r="62" spans="1:8" s="20" customFormat="1" ht="13.5" customHeight="1" x14ac:dyDescent="0.2">
      <c r="A62" s="29">
        <v>44</v>
      </c>
      <c r="B62" s="30" t="s">
        <v>94</v>
      </c>
      <c r="C62" s="31" t="s">
        <v>94</v>
      </c>
      <c r="D62" s="32" t="s">
        <v>96</v>
      </c>
      <c r="E62" s="32" t="s">
        <v>32</v>
      </c>
      <c r="F62" s="33">
        <v>-0.01</v>
      </c>
      <c r="G62" s="34" t="s">
        <v>39</v>
      </c>
      <c r="H62" s="30">
        <v>45230</v>
      </c>
    </row>
    <row r="63" spans="1:8" ht="13.5" customHeight="1" x14ac:dyDescent="0.25">
      <c r="A63" s="35" t="s">
        <v>97</v>
      </c>
      <c r="B63" s="36"/>
      <c r="C63" s="36"/>
      <c r="D63" s="36"/>
      <c r="E63" s="37"/>
      <c r="F63" s="38">
        <f>SUM(F19:F62)</f>
        <v>2743820.6199999992</v>
      </c>
      <c r="G63" s="39"/>
      <c r="H63" s="39"/>
    </row>
    <row r="64" spans="1:8" ht="13.5" customHeight="1" x14ac:dyDescent="0.25">
      <c r="D64" s="40" t="s">
        <v>98</v>
      </c>
      <c r="E64" s="41"/>
      <c r="F64" s="42">
        <v>2794095.06</v>
      </c>
      <c r="G64" s="39"/>
      <c r="H64" s="39"/>
    </row>
    <row r="65" spans="1:12" ht="13.5" customHeight="1" x14ac:dyDescent="0.25">
      <c r="D65" s="43" t="s">
        <v>99</v>
      </c>
      <c r="E65" s="44"/>
      <c r="F65" s="45">
        <v>44862.39</v>
      </c>
      <c r="G65" s="39"/>
      <c r="H65" s="39"/>
    </row>
    <row r="66" spans="1:12" ht="13.5" customHeight="1" x14ac:dyDescent="0.25">
      <c r="D66" s="43" t="s">
        <v>100</v>
      </c>
      <c r="E66" s="46"/>
      <c r="F66" s="45">
        <v>0</v>
      </c>
      <c r="G66" s="39"/>
      <c r="H66" s="39"/>
      <c r="L66" s="47"/>
    </row>
    <row r="67" spans="1:12" ht="13.5" customHeight="1" x14ac:dyDescent="0.25">
      <c r="D67" s="48" t="s">
        <v>101</v>
      </c>
      <c r="E67" s="49"/>
      <c r="F67" s="45">
        <v>5446977.3899999997</v>
      </c>
      <c r="G67" s="39"/>
      <c r="H67" s="39"/>
    </row>
    <row r="68" spans="1:12" ht="13.5" customHeight="1" x14ac:dyDescent="0.25">
      <c r="D68" s="48" t="s">
        <v>102</v>
      </c>
      <c r="E68" s="49"/>
      <c r="F68" s="45">
        <v>0</v>
      </c>
      <c r="G68" s="39"/>
      <c r="H68" s="39"/>
      <c r="L68" s="50"/>
    </row>
    <row r="69" spans="1:12" ht="13.5" customHeight="1" x14ac:dyDescent="0.25">
      <c r="D69" s="48" t="s">
        <v>103</v>
      </c>
      <c r="E69" s="49"/>
      <c r="F69" s="45">
        <f>F64+F65+F66-F63+F68+F67</f>
        <v>5542114.2200000007</v>
      </c>
      <c r="G69" s="39"/>
      <c r="H69" s="39"/>
      <c r="I69" s="51"/>
    </row>
    <row r="70" spans="1:12" ht="13.5" customHeight="1" x14ac:dyDescent="0.25">
      <c r="D70" s="52"/>
      <c r="E70" s="52"/>
      <c r="F70" s="53"/>
      <c r="G70" s="39"/>
      <c r="H70" s="39"/>
      <c r="I70" s="51"/>
    </row>
    <row r="71" spans="1:12" ht="37.5" customHeight="1" x14ac:dyDescent="0.25">
      <c r="A71" s="54" t="s">
        <v>104</v>
      </c>
      <c r="B71" s="54"/>
      <c r="C71" s="54"/>
      <c r="D71" s="54"/>
      <c r="E71" s="54"/>
      <c r="F71" s="54"/>
      <c r="G71" s="54"/>
      <c r="H71" s="54"/>
    </row>
    <row r="72" spans="1:12" ht="6" customHeight="1" x14ac:dyDescent="0.25">
      <c r="F72" s="55"/>
      <c r="G72" s="56"/>
    </row>
    <row r="73" spans="1:12" s="4" customFormat="1" x14ac:dyDescent="0.25">
      <c r="A73" s="57" t="s">
        <v>105</v>
      </c>
      <c r="B73" s="58"/>
      <c r="C73" s="58"/>
      <c r="F73" s="53"/>
    </row>
    <row r="74" spans="1:12" ht="12" customHeight="1" x14ac:dyDescent="0.25">
      <c r="A74" s="57"/>
      <c r="B74" s="58"/>
      <c r="C74" s="58"/>
      <c r="F74" s="53"/>
      <c r="G74" s="59"/>
    </row>
    <row r="75" spans="1:12" ht="12" customHeight="1" x14ac:dyDescent="0.25">
      <c r="A75" s="57"/>
      <c r="B75" s="58"/>
      <c r="C75" s="58"/>
      <c r="F75" s="53"/>
      <c r="G75" s="59"/>
    </row>
    <row r="76" spans="1:12" ht="12" customHeight="1" x14ac:dyDescent="0.25">
      <c r="A76" s="57"/>
      <c r="B76" s="58"/>
      <c r="C76" s="58"/>
      <c r="F76" s="53"/>
      <c r="G76" s="59"/>
    </row>
    <row r="77" spans="1:12" ht="12" customHeight="1" x14ac:dyDescent="0.25">
      <c r="A77" s="57"/>
      <c r="B77" s="58"/>
      <c r="C77" s="58"/>
      <c r="G77" s="4"/>
    </row>
    <row r="78" spans="1:12" ht="12" customHeight="1" x14ac:dyDescent="0.25">
      <c r="A78" s="60"/>
      <c r="B78" s="61"/>
      <c r="C78" s="61"/>
      <c r="F78" s="51"/>
      <c r="G78" s="4"/>
    </row>
    <row r="79" spans="1:12" ht="12" customHeight="1" x14ac:dyDescent="0.25">
      <c r="A79" s="62" t="s">
        <v>106</v>
      </c>
      <c r="B79" s="62"/>
      <c r="C79" s="62"/>
      <c r="F79" s="51"/>
    </row>
    <row r="80" spans="1:12" x14ac:dyDescent="0.25">
      <c r="A80" s="63" t="s">
        <v>107</v>
      </c>
      <c r="B80" s="63"/>
      <c r="C80" s="63"/>
    </row>
    <row r="81" spans="1:8" x14ac:dyDescent="0.25">
      <c r="A81" s="64"/>
      <c r="B81" s="64"/>
      <c r="C81" s="64"/>
      <c r="D81" s="64"/>
      <c r="E81" s="64"/>
      <c r="F81" s="64"/>
      <c r="G81" s="64"/>
      <c r="H81" s="64"/>
    </row>
    <row r="82" spans="1:8" ht="12.75" customHeight="1" x14ac:dyDescent="0.25">
      <c r="A82" s="22" t="s">
        <v>108</v>
      </c>
      <c r="B82" s="22"/>
      <c r="C82" s="22"/>
      <c r="D82" s="22"/>
      <c r="E82" s="22"/>
      <c r="F82" s="22"/>
      <c r="G82" s="22"/>
      <c r="H82" s="22"/>
    </row>
    <row r="83" spans="1:8" ht="12.75" customHeight="1" x14ac:dyDescent="0.25">
      <c r="A83" s="65" t="s">
        <v>109</v>
      </c>
      <c r="B83" s="65"/>
      <c r="C83" s="65"/>
      <c r="D83" s="65"/>
      <c r="E83" s="65"/>
      <c r="F83" s="65"/>
      <c r="G83" s="65"/>
      <c r="H83" s="65"/>
    </row>
    <row r="84" spans="1:8" ht="12.75" customHeight="1" x14ac:dyDescent="0.25">
      <c r="A84" s="22" t="s">
        <v>110</v>
      </c>
      <c r="B84" s="22"/>
      <c r="C84" s="22"/>
      <c r="D84" s="22"/>
      <c r="E84" s="22"/>
      <c r="F84" s="22"/>
      <c r="G84" s="22"/>
      <c r="H84" s="22"/>
    </row>
    <row r="85" spans="1:8" ht="12.75" customHeight="1" x14ac:dyDescent="0.25">
      <c r="A85" s="66" t="s">
        <v>111</v>
      </c>
      <c r="B85" s="66"/>
      <c r="C85" s="66"/>
      <c r="D85" s="66"/>
      <c r="E85" s="66"/>
      <c r="F85" s="66"/>
      <c r="G85" s="66"/>
      <c r="H85" s="66"/>
    </row>
  </sheetData>
  <mergeCells count="11">
    <mergeCell ref="A71:H71"/>
    <mergeCell ref="A79:C79"/>
    <mergeCell ref="A80:C80"/>
    <mergeCell ref="A83:H83"/>
    <mergeCell ref="A85:H85"/>
    <mergeCell ref="A1:H1"/>
    <mergeCell ref="A2:H2"/>
    <mergeCell ref="A3:H3"/>
    <mergeCell ref="A7:H7"/>
    <mergeCell ref="A17:H17"/>
    <mergeCell ref="A63:E63"/>
  </mergeCells>
  <printOptions horizontalCentered="1"/>
  <pageMargins left="0" right="0" top="0.55118110236220474" bottom="0.55118110236220474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2" ma:contentTypeDescription="Crie um novo documento." ma:contentTypeScope="" ma:versionID="f031a5d75713846d61ab0c57ab7e754a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6ce001646b4c67b70bd9cde4cc0ffb1d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10D4B4-D95E-49EA-BF51-8C8ABDFE284C}"/>
</file>

<file path=customXml/itemProps2.xml><?xml version="1.0" encoding="utf-8"?>
<ds:datastoreItem xmlns:ds="http://schemas.openxmlformats.org/officeDocument/2006/customXml" ds:itemID="{450707FD-9260-44F7-8338-DC9EF9EB96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2024-01-18T18:29:26Z</dcterms:created>
  <dcterms:modified xsi:type="dcterms:W3CDTF">2024-01-18T18:29:50Z</dcterms:modified>
</cp:coreProperties>
</file>